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Finance Report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<sst xmlns="http://schemas.openxmlformats.org/spreadsheetml/2006/main" count="78" uniqueCount="51">
  <si>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Authority is sought to make the following payments:-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</si>
  <si>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</si>
  <si>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</si>
  <si>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</si>
  <si>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</si>
  <si>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</si>
  <si>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</si>
  <si>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</si>
  <si>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Business Savings Account</t>
  </si>
  <si>
    <t xml:space="preserve">RESERVE INFORMATION </t>
  </si>
  <si>
    <t>Opening balance</t>
  </si>
  <si>
    <t xml:space="preserve">Project </t>
  </si>
  <si>
    <t>Budget 21/22</t>
  </si>
  <si>
    <t xml:space="preserve">Closing Balance </t>
  </si>
  <si>
    <t>General Reserves</t>
  </si>
  <si>
    <t>Tye Rd surface</t>
  </si>
  <si>
    <t xml:space="preserve">Tye path </t>
  </si>
  <si>
    <t>Playground</t>
  </si>
  <si>
    <t xml:space="preserve">CIL money </t>
  </si>
  <si>
    <t xml:space="preserve">TOTAL </t>
  </si>
  <si>
    <t xml:space="preserve">Expenditure </t>
  </si>
  <si>
    <t>add £1,500</t>
  </si>
  <si>
    <t>add £3,500</t>
  </si>
  <si>
    <t>Councillor who checked the invoices for the above payments:  …...............................</t>
  </si>
  <si>
    <t xml:space="preserve">add £5,520 </t>
  </si>
  <si>
    <t>Alfriston Parish Council Finance Report 20th September 2021</t>
  </si>
  <si>
    <t>Summary of Bank Balances 20th September 2021</t>
  </si>
  <si>
    <t>CARD</t>
  </si>
  <si>
    <t>Microsoft 365 - annual subscription</t>
  </si>
  <si>
    <t>DD</t>
  </si>
  <si>
    <t>O2</t>
  </si>
  <si>
    <t>Santander</t>
  </si>
  <si>
    <t>BACS</t>
  </si>
  <si>
    <t xml:space="preserve">Cuckmere Buses - S137 grant </t>
  </si>
  <si>
    <t>St Wilfrids - S137 grant</t>
  </si>
  <si>
    <t>Biffa - allotment bins</t>
  </si>
  <si>
    <t>AWMH - hall hire</t>
  </si>
  <si>
    <t>Woodland Centre - playground fence repair</t>
  </si>
  <si>
    <t>PKF Littlejohn - External Audit 2020/21</t>
  </si>
  <si>
    <t>Victoria Rutt - August salary</t>
  </si>
  <si>
    <t>NEST pension</t>
  </si>
  <si>
    <t>Stredder Pearce - Glebeland rent</t>
  </si>
  <si>
    <t>John O'Connor</t>
  </si>
  <si>
    <t>Daniel Larkin</t>
  </si>
  <si>
    <t xml:space="preserve">MDC Exports Ltd - dog bags </t>
  </si>
  <si>
    <t>Victoria Rutt - Sept salary</t>
  </si>
  <si>
    <t>Victoria Rutt reimbursement - mileage</t>
  </si>
  <si>
    <t>Biffa</t>
  </si>
  <si>
    <t>SLCC - annual subscription</t>
  </si>
  <si>
    <t>123 Reg - website domain renewal</t>
  </si>
  <si>
    <t>BT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</si>
</sst>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43" fontId="24" fillId="0" borderId="0" xfId="0" applyNumberFormat="1" applyFont="1" applyAlignment="1">
      <alignment horizontal="right"/>
    </xf>
    <xf numFmtId="43" fontId="24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43" fontId="26" fillId="0" borderId="0" xfId="0" applyNumberFormat="1" applyFont="1" applyAlignment="1">
      <alignment horizontal="right"/>
    </xf>
    <xf numFmtId="8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center"/>
    </xf>
    <xf numFmtId="43" fontId="26" fillId="0" borderId="0" xfId="0" applyNumberFormat="1" applyFont="1" applyAlignment="1">
      <alignment horizontal="center"/>
    </xf>
    <xf numFmtId="44" fontId="26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/>
    </xf>
    <xf numFmtId="43" fontId="23" fillId="0" borderId="0" xfId="0" applyNumberFormat="1" applyFont="1" applyAlignment="1">
      <alignment horizontal="right"/>
    </xf>
    <xf numFmtId="8" fontId="23" fillId="0" borderId="10" xfId="0" applyNumberFormat="1" applyFont="1" applyBorder="1" applyAlignment="1">
      <alignment/>
    </xf>
    <xf numFmtId="8" fontId="23" fillId="0" borderId="0" xfId="0" applyNumberFormat="1" applyFont="1" applyAlignment="1">
      <alignment/>
    </xf>
    <xf numFmtId="43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/>
    </xf>
    <xf numFmtId="43" fontId="26" fillId="0" borderId="0" xfId="0" applyNumberFormat="1" applyFont="1" applyAlignment="1">
      <alignment/>
    </xf>
    <xf numFmtId="0" fontId="26" fillId="33" borderId="0" xfId="0" applyFont="1" applyFill="1" applyAlignment="1">
      <alignment/>
    </xf>
    <xf numFmtId="0" fontId="23" fillId="0" borderId="0" xfId="0" applyFont="1" applyAlignment="1">
      <alignment horizontal="left"/>
    </xf>
    <xf numFmtId="0" fontId="26" fillId="0" borderId="11" xfId="0" applyFont="1" applyBorder="1" applyAlignment="1">
      <alignment/>
    </xf>
    <xf numFmtId="8" fontId="26" fillId="0" borderId="11" xfId="0" applyNumberFormat="1" applyFont="1" applyBorder="1" applyAlignment="1">
      <alignment/>
    </xf>
    <xf numFmtId="164" fontId="26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3" fillId="33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23" fillId="0" borderId="11" xfId="0" applyFont="1" applyBorder="1" applyAlignment="1">
      <alignment horizontal="left"/>
    </xf>
    <xf numFmtId="164" fontId="26" fillId="0" borderId="11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43" fontId="27" fillId="0" borderId="11" xfId="0" applyNumberFormat="1" applyFont="1" applyBorder="1" applyAlignment="1">
      <alignment horizontal="center"/>
    </xf>
    <xf numFmtId="164" fontId="47" fillId="0" borderId="11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8" fontId="23" fillId="0" borderId="0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27" fillId="0" borderId="11" xfId="0" applyNumberFormat="1" applyFont="1" applyBorder="1" applyAlignment="1">
      <alignment horizontal="center"/>
    </xf>
    <xf numFmtId="0" fontId="2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53</xdr:row>
      <xdr:rowOff>0</xdr:rowOff>
    </xdr:from>
    <xdr:to>
      <xdr:col>5</xdr:col>
      <xdr:colOff>933450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086975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9">
      <selection activeCell="J38" sqref="J38"/>
    </sheetView>
  </sheetViews>
  <sheetFormatPr defaultColWidth="9.140625" defaultRowHeight="12.75"/>
  <cols>
    <col min="1" max="1" width="6.00390625" style="25" customWidth="1"/>
    <col min="2" max="2" width="10.8515625" style="9" customWidth="1"/>
    <col min="3" max="3" width="9.140625" style="9" customWidth="1"/>
    <col min="4" max="4" width="5.140625" style="9" customWidth="1"/>
    <col min="5" max="5" width="9.140625" style="9" customWidth="1"/>
    <col min="6" max="6" width="19.8515625" style="9" customWidth="1"/>
    <col min="7" max="7" width="15.421875" style="10" customWidth="1"/>
    <col min="8" max="8" width="4.7109375" style="11" customWidth="1"/>
    <col min="9" max="9" width="15.421875" style="23" customWidth="1"/>
    <col min="10" max="10" width="9.8515625" style="16" customWidth="1"/>
    <col min="11" max="16384" width="9.140625" style="9" customWidth="1"/>
  </cols>
  <sheetData>
    <row r="1" spans="1:10" s="1" customFormat="1" ht="15">
      <c r="A1" s="25"/>
      <c r="C1" s="58" t="s">
        <v>25</v>
      </c>
      <c r="D1" s="58"/>
      <c r="E1" s="58"/>
      <c r="F1" s="58"/>
      <c r="G1" s="58"/>
      <c r="H1" s="58"/>
      <c r="I1" s="58"/>
      <c r="J1" s="2"/>
    </row>
    <row r="2" spans="1:10" s="1" customFormat="1" ht="15">
      <c r="A2" s="25"/>
      <c r="C2" s="30"/>
      <c r="D2" s="30"/>
      <c r="E2" s="30"/>
      <c r="F2" s="30"/>
      <c r="G2" s="30"/>
      <c r="H2" s="30"/>
      <c r="I2" s="30"/>
      <c r="J2" s="2"/>
    </row>
    <row r="3" spans="1:10" s="3" customFormat="1" ht="15">
      <c r="A3" s="31"/>
      <c r="C3" s="4" t="s">
        <v>0</v>
      </c>
      <c r="D3" s="4"/>
      <c r="E3" s="4"/>
      <c r="F3" s="4"/>
      <c r="G3" s="5"/>
      <c r="H3" s="6"/>
      <c r="I3" s="7"/>
      <c r="J3" s="8"/>
    </row>
    <row r="4" spans="1:10" s="3" customFormat="1" ht="15">
      <c r="A4" s="25"/>
      <c r="B4" s="13"/>
      <c r="C4" s="9"/>
      <c r="D4" s="9"/>
      <c r="E4" s="9"/>
      <c r="F4" s="9"/>
      <c r="G4" s="14"/>
      <c r="H4" s="15"/>
      <c r="I4" s="12"/>
      <c r="J4" s="8"/>
    </row>
    <row r="5" spans="1:10" s="3" customFormat="1" ht="15">
      <c r="A5" s="32">
        <v>79</v>
      </c>
      <c r="B5" s="26" t="s">
        <v>32</v>
      </c>
      <c r="C5" s="52" t="s">
        <v>45</v>
      </c>
      <c r="D5" s="53"/>
      <c r="E5" s="53"/>
      <c r="F5" s="53"/>
      <c r="G5" s="53"/>
      <c r="H5" s="54"/>
      <c r="I5" s="27">
        <v>1576.44</v>
      </c>
      <c r="J5" s="8"/>
    </row>
    <row r="6" spans="1:10" s="3" customFormat="1" ht="15">
      <c r="A6" s="32">
        <v>80</v>
      </c>
      <c r="B6" s="26" t="s">
        <v>29</v>
      </c>
      <c r="C6" s="52" t="s">
        <v>40</v>
      </c>
      <c r="D6" s="53"/>
      <c r="E6" s="53"/>
      <c r="F6" s="53"/>
      <c r="G6" s="53"/>
      <c r="H6" s="54"/>
      <c r="I6" s="27">
        <v>138.04</v>
      </c>
      <c r="J6" s="8"/>
    </row>
    <row r="7" spans="1:10" s="3" customFormat="1" ht="15">
      <c r="A7" s="32">
        <v>81</v>
      </c>
      <c r="B7" s="26" t="s">
        <v>32</v>
      </c>
      <c r="C7" s="39" t="s">
        <v>46</v>
      </c>
      <c r="D7" s="41"/>
      <c r="E7" s="41"/>
      <c r="F7" s="41"/>
      <c r="G7" s="41"/>
      <c r="H7" s="41"/>
      <c r="I7" s="27">
        <v>37.6</v>
      </c>
      <c r="J7" s="8"/>
    </row>
    <row r="8" spans="1:10" s="3" customFormat="1" ht="15">
      <c r="A8" s="32">
        <v>82</v>
      </c>
      <c r="B8" s="26" t="s">
        <v>32</v>
      </c>
      <c r="C8" s="39" t="s">
        <v>36</v>
      </c>
      <c r="D8" s="41"/>
      <c r="E8" s="41"/>
      <c r="F8" s="41"/>
      <c r="G8" s="41"/>
      <c r="H8" s="41"/>
      <c r="I8" s="27">
        <v>60.3</v>
      </c>
      <c r="J8" s="8"/>
    </row>
    <row r="9" spans="1:10" s="3" customFormat="1" ht="15">
      <c r="A9" s="32">
        <v>83</v>
      </c>
      <c r="B9" s="26" t="s">
        <v>32</v>
      </c>
      <c r="C9" s="39" t="s">
        <v>47</v>
      </c>
      <c r="D9" s="41"/>
      <c r="E9" s="41"/>
      <c r="F9" s="41"/>
      <c r="G9" s="41"/>
      <c r="H9" s="41"/>
      <c r="I9" s="27">
        <v>120.53</v>
      </c>
      <c r="J9" s="8"/>
    </row>
    <row r="10" spans="1:9" ht="15">
      <c r="A10" s="32">
        <v>84</v>
      </c>
      <c r="B10" s="26" t="s">
        <v>32</v>
      </c>
      <c r="C10" s="52" t="s">
        <v>48</v>
      </c>
      <c r="D10" s="53"/>
      <c r="E10" s="53"/>
      <c r="F10" s="53"/>
      <c r="G10" s="53"/>
      <c r="H10" s="54"/>
      <c r="I10" s="27">
        <v>208</v>
      </c>
    </row>
    <row r="11" spans="2:9" ht="15.75" thickBot="1">
      <c r="B11" s="13"/>
      <c r="G11" s="14"/>
      <c r="H11" s="15"/>
      <c r="I11" s="12"/>
    </row>
    <row r="12" spans="6:9" ht="15">
      <c r="F12" s="3"/>
      <c r="G12" s="17"/>
      <c r="H12" s="18" t="s">
        <v>1</v>
      </c>
      <c r="I12" s="19">
        <f>SUM(I5:I10)</f>
        <v>2140.91</v>
      </c>
    </row>
    <row r="13" spans="7:9" ht="15">
      <c r="G13" s="14"/>
      <c r="H13" s="15"/>
      <c r="I13" s="12"/>
    </row>
    <row r="14" spans="3:9" ht="15">
      <c r="C14" s="4" t="s">
        <v>4</v>
      </c>
      <c r="D14" s="3"/>
      <c r="E14" s="3"/>
      <c r="F14" s="3"/>
      <c r="G14" s="17"/>
      <c r="H14" s="21"/>
      <c r="I14" s="12"/>
    </row>
    <row r="15" spans="3:9" ht="15">
      <c r="C15" s="4"/>
      <c r="D15" s="3"/>
      <c r="E15" s="3"/>
      <c r="F15" s="3"/>
      <c r="G15" s="17"/>
      <c r="H15" s="21"/>
      <c r="I15" s="12"/>
    </row>
    <row r="16" spans="1:9" ht="15">
      <c r="A16" s="32">
        <v>60</v>
      </c>
      <c r="B16" s="26" t="s">
        <v>27</v>
      </c>
      <c r="C16" s="39" t="s">
        <v>28</v>
      </c>
      <c r="D16" s="41"/>
      <c r="E16" s="41"/>
      <c r="F16" s="41"/>
      <c r="G16" s="41"/>
      <c r="H16" s="41"/>
      <c r="I16" s="27">
        <v>59.99</v>
      </c>
    </row>
    <row r="17" spans="1:9" ht="15">
      <c r="A17" s="32">
        <v>61</v>
      </c>
      <c r="B17" s="26" t="s">
        <v>29</v>
      </c>
      <c r="C17" s="39" t="s">
        <v>30</v>
      </c>
      <c r="D17" s="40"/>
      <c r="E17" s="40"/>
      <c r="F17" s="40"/>
      <c r="G17" s="40"/>
      <c r="H17" s="40"/>
      <c r="I17" s="27">
        <v>19.99</v>
      </c>
    </row>
    <row r="18" spans="1:9" ht="15">
      <c r="A18" s="32">
        <v>62</v>
      </c>
      <c r="B18" s="26" t="s">
        <v>29</v>
      </c>
      <c r="C18" s="39" t="s">
        <v>31</v>
      </c>
      <c r="D18" s="40"/>
      <c r="E18" s="40"/>
      <c r="F18" s="40"/>
      <c r="G18" s="40"/>
      <c r="H18" s="40"/>
      <c r="I18" s="27">
        <v>20</v>
      </c>
    </row>
    <row r="19" spans="1:9" ht="15">
      <c r="A19" s="32">
        <v>63</v>
      </c>
      <c r="B19" s="26" t="s">
        <v>32</v>
      </c>
      <c r="C19" s="39" t="s">
        <v>33</v>
      </c>
      <c r="D19" s="40"/>
      <c r="E19" s="40"/>
      <c r="F19" s="40"/>
      <c r="G19" s="40"/>
      <c r="H19" s="40"/>
      <c r="I19" s="27">
        <v>200</v>
      </c>
    </row>
    <row r="20" spans="1:9" ht="15">
      <c r="A20" s="32">
        <v>64</v>
      </c>
      <c r="B20" s="26" t="s">
        <v>32</v>
      </c>
      <c r="C20" s="39" t="s">
        <v>34</v>
      </c>
      <c r="D20" s="41"/>
      <c r="E20" s="41"/>
      <c r="F20" s="41"/>
      <c r="G20" s="41"/>
      <c r="H20" s="41"/>
      <c r="I20" s="27">
        <v>220</v>
      </c>
    </row>
    <row r="21" spans="1:9" ht="15">
      <c r="A21" s="32">
        <v>65</v>
      </c>
      <c r="B21" s="26" t="s">
        <v>32</v>
      </c>
      <c r="C21" s="39" t="s">
        <v>35</v>
      </c>
      <c r="D21" s="40"/>
      <c r="E21" s="40"/>
      <c r="F21" s="40"/>
      <c r="G21" s="40"/>
      <c r="H21" s="40"/>
      <c r="I21" s="27">
        <v>120.53</v>
      </c>
    </row>
    <row r="22" spans="1:9" ht="15">
      <c r="A22" s="32">
        <v>66</v>
      </c>
      <c r="B22" s="26" t="s">
        <v>32</v>
      </c>
      <c r="C22" s="39" t="s">
        <v>36</v>
      </c>
      <c r="D22" s="40"/>
      <c r="E22" s="40"/>
      <c r="F22" s="40"/>
      <c r="G22" s="40"/>
      <c r="H22" s="40"/>
      <c r="I22" s="27">
        <v>40.2</v>
      </c>
    </row>
    <row r="23" spans="1:9" ht="15">
      <c r="A23" s="32">
        <v>67</v>
      </c>
      <c r="B23" s="26" t="s">
        <v>32</v>
      </c>
      <c r="C23" s="39" t="s">
        <v>37</v>
      </c>
      <c r="D23" s="41"/>
      <c r="E23" s="41"/>
      <c r="F23" s="41"/>
      <c r="G23" s="41"/>
      <c r="H23" s="41"/>
      <c r="I23" s="27">
        <v>114</v>
      </c>
    </row>
    <row r="24" spans="1:9" ht="15">
      <c r="A24" s="32">
        <v>68</v>
      </c>
      <c r="B24" s="26" t="s">
        <v>32</v>
      </c>
      <c r="C24" s="39" t="s">
        <v>38</v>
      </c>
      <c r="D24" s="40"/>
      <c r="E24" s="40"/>
      <c r="F24" s="40"/>
      <c r="G24" s="40"/>
      <c r="H24" s="40"/>
      <c r="I24" s="27">
        <v>360</v>
      </c>
    </row>
    <row r="25" spans="1:9" ht="15">
      <c r="A25" s="32">
        <v>69</v>
      </c>
      <c r="B25" s="26" t="s">
        <v>32</v>
      </c>
      <c r="C25" s="39" t="s">
        <v>39</v>
      </c>
      <c r="D25" s="40"/>
      <c r="E25" s="40"/>
      <c r="F25" s="40"/>
      <c r="G25" s="40"/>
      <c r="H25" s="40"/>
      <c r="I25" s="27">
        <v>1576.24</v>
      </c>
    </row>
    <row r="26" spans="1:9" ht="15">
      <c r="A26" s="32">
        <v>70</v>
      </c>
      <c r="B26" s="26" t="s">
        <v>29</v>
      </c>
      <c r="C26" s="39" t="s">
        <v>40</v>
      </c>
      <c r="D26" s="40"/>
      <c r="E26" s="40"/>
      <c r="F26" s="40"/>
      <c r="G26" s="40"/>
      <c r="H26" s="40"/>
      <c r="I26" s="27">
        <v>138.04</v>
      </c>
    </row>
    <row r="27" spans="1:9" ht="15">
      <c r="A27" s="32">
        <v>71</v>
      </c>
      <c r="B27" s="26" t="s">
        <v>32</v>
      </c>
      <c r="C27" s="52" t="s">
        <v>41</v>
      </c>
      <c r="D27" s="53"/>
      <c r="E27" s="53"/>
      <c r="F27" s="53"/>
      <c r="G27" s="53"/>
      <c r="H27" s="54"/>
      <c r="I27" s="27">
        <v>50</v>
      </c>
    </row>
    <row r="28" spans="1:9" ht="15">
      <c r="A28" s="32">
        <v>72</v>
      </c>
      <c r="B28" s="26" t="s">
        <v>32</v>
      </c>
      <c r="C28" s="52" t="s">
        <v>42</v>
      </c>
      <c r="D28" s="53"/>
      <c r="E28" s="53"/>
      <c r="F28" s="53"/>
      <c r="G28" s="53"/>
      <c r="H28" s="54"/>
      <c r="I28" s="27">
        <v>361.5</v>
      </c>
    </row>
    <row r="29" spans="1:9" ht="15">
      <c r="A29" s="32">
        <v>73</v>
      </c>
      <c r="B29" s="26" t="s">
        <v>32</v>
      </c>
      <c r="C29" s="39" t="s">
        <v>43</v>
      </c>
      <c r="D29" s="41"/>
      <c r="E29" s="41"/>
      <c r="F29" s="41"/>
      <c r="G29" s="41"/>
      <c r="H29" s="41"/>
      <c r="I29" s="27">
        <v>50</v>
      </c>
    </row>
    <row r="30" spans="1:9" ht="15">
      <c r="A30" s="32">
        <v>74</v>
      </c>
      <c r="B30" s="26" t="s">
        <v>27</v>
      </c>
      <c r="C30" s="39" t="s">
        <v>44</v>
      </c>
      <c r="D30" s="41"/>
      <c r="E30" s="41"/>
      <c r="F30" s="41"/>
      <c r="G30" s="41"/>
      <c r="H30" s="41"/>
      <c r="I30" s="27">
        <v>87</v>
      </c>
    </row>
    <row r="31" spans="1:9" ht="15">
      <c r="A31" s="32">
        <v>75</v>
      </c>
      <c r="B31" s="26" t="s">
        <v>29</v>
      </c>
      <c r="C31" s="39" t="s">
        <v>31</v>
      </c>
      <c r="D31" s="41"/>
      <c r="E31" s="41"/>
      <c r="F31" s="41"/>
      <c r="G31" s="41"/>
      <c r="H31" s="41"/>
      <c r="I31" s="27">
        <v>20</v>
      </c>
    </row>
    <row r="32" spans="1:9" ht="15">
      <c r="A32" s="32">
        <v>76</v>
      </c>
      <c r="B32" s="26" t="s">
        <v>29</v>
      </c>
      <c r="C32" s="52" t="s">
        <v>30</v>
      </c>
      <c r="D32" s="53"/>
      <c r="E32" s="53"/>
      <c r="F32" s="53"/>
      <c r="G32" s="53"/>
      <c r="H32" s="54"/>
      <c r="I32" s="27">
        <v>19.99</v>
      </c>
    </row>
    <row r="33" spans="1:9" ht="15">
      <c r="A33" s="32">
        <v>77</v>
      </c>
      <c r="B33" s="26" t="s">
        <v>29</v>
      </c>
      <c r="C33" s="52" t="s">
        <v>49</v>
      </c>
      <c r="D33" s="53"/>
      <c r="E33" s="53"/>
      <c r="F33" s="53"/>
      <c r="G33" s="53"/>
      <c r="H33" s="54"/>
      <c r="I33" s="27">
        <v>14.39</v>
      </c>
    </row>
    <row r="34" spans="1:9" ht="15">
      <c r="A34" s="32">
        <v>78</v>
      </c>
      <c r="B34" s="26" t="s">
        <v>29</v>
      </c>
      <c r="C34" s="39" t="s">
        <v>50</v>
      </c>
      <c r="D34" s="41"/>
      <c r="E34" s="41"/>
      <c r="F34" s="41"/>
      <c r="G34" s="41"/>
      <c r="H34" s="41"/>
      <c r="I34" s="27">
        <v>162</v>
      </c>
    </row>
    <row r="35" spans="2:9" ht="15.75" thickBot="1">
      <c r="B35" s="13"/>
      <c r="G35" s="14"/>
      <c r="H35" s="15"/>
      <c r="I35" s="12"/>
    </row>
    <row r="36" spans="8:9" ht="15">
      <c r="H36" s="18" t="s">
        <v>1</v>
      </c>
      <c r="I36" s="19">
        <f>SUM(I16:I34)</f>
        <v>3633.8699999999994</v>
      </c>
    </row>
    <row r="37" spans="8:9" ht="15">
      <c r="H37" s="18"/>
      <c r="I37" s="38"/>
    </row>
    <row r="38" spans="2:9" ht="15">
      <c r="B38" s="1"/>
      <c r="C38" s="1"/>
      <c r="D38" s="1"/>
      <c r="E38" s="1"/>
      <c r="F38" s="1"/>
      <c r="G38" s="22"/>
      <c r="H38" s="18" t="s">
        <v>2</v>
      </c>
      <c r="I38" s="20">
        <f>SUM(I12+I36)</f>
        <v>5774.779999999999</v>
      </c>
    </row>
    <row r="39" spans="2:9" ht="15">
      <c r="B39" s="1"/>
      <c r="C39" s="1"/>
      <c r="D39" s="1"/>
      <c r="E39" s="1"/>
      <c r="F39" s="1"/>
      <c r="G39" s="22"/>
      <c r="H39" s="18"/>
      <c r="I39" s="20"/>
    </row>
    <row r="40" spans="3:6" ht="15">
      <c r="C40" s="1" t="s">
        <v>26</v>
      </c>
      <c r="F40" s="24"/>
    </row>
    <row r="41" spans="3:9" ht="15">
      <c r="C41" s="9" t="s">
        <v>3</v>
      </c>
      <c r="H41" s="15"/>
      <c r="I41" s="28">
        <v>5176.57</v>
      </c>
    </row>
    <row r="42" spans="3:9" ht="15">
      <c r="C42" s="9" t="s">
        <v>8</v>
      </c>
      <c r="H42" s="15"/>
      <c r="I42" s="28">
        <v>28358.09</v>
      </c>
    </row>
    <row r="43" spans="2:9" ht="15">
      <c r="B43" s="1"/>
      <c r="C43" s="1" t="s">
        <v>5</v>
      </c>
      <c r="D43" s="1"/>
      <c r="E43" s="1"/>
      <c r="F43" s="1"/>
      <c r="G43" s="22"/>
      <c r="H43" s="18"/>
      <c r="I43" s="29">
        <f>SUM(I41:I42)</f>
        <v>33534.66</v>
      </c>
    </row>
    <row r="44" spans="2:9" ht="15">
      <c r="B44" s="1"/>
      <c r="C44" s="1"/>
      <c r="D44" s="1"/>
      <c r="E44" s="1"/>
      <c r="F44" s="1"/>
      <c r="G44" s="22"/>
      <c r="H44" s="18"/>
      <c r="I44" s="18"/>
    </row>
    <row r="45" spans="1:9" ht="15">
      <c r="A45" s="50" t="s">
        <v>9</v>
      </c>
      <c r="B45" s="51"/>
      <c r="C45" s="51"/>
      <c r="D45" s="51"/>
      <c r="E45" s="51"/>
      <c r="F45" s="51"/>
      <c r="G45" s="51"/>
      <c r="H45" s="51"/>
      <c r="I45" s="51"/>
    </row>
    <row r="46" spans="1:9" ht="15">
      <c r="A46" s="55" t="s">
        <v>11</v>
      </c>
      <c r="B46" s="56"/>
      <c r="C46" s="55" t="s">
        <v>10</v>
      </c>
      <c r="D46" s="56"/>
      <c r="E46" s="56"/>
      <c r="F46" s="34" t="s">
        <v>12</v>
      </c>
      <c r="G46" s="35" t="s">
        <v>20</v>
      </c>
      <c r="H46" s="57" t="s">
        <v>13</v>
      </c>
      <c r="I46" s="56"/>
    </row>
    <row r="47" spans="1:9" ht="15">
      <c r="A47" s="46" t="s">
        <v>14</v>
      </c>
      <c r="B47" s="47"/>
      <c r="C47" s="48">
        <v>10000</v>
      </c>
      <c r="D47" s="49"/>
      <c r="E47" s="49"/>
      <c r="F47" s="33" t="s">
        <v>24</v>
      </c>
      <c r="G47" s="33"/>
      <c r="H47" s="48">
        <v>15520</v>
      </c>
      <c r="I47" s="49"/>
    </row>
    <row r="48" spans="1:9" ht="15">
      <c r="A48" s="46" t="s">
        <v>15</v>
      </c>
      <c r="B48" s="47"/>
      <c r="C48" s="48">
        <v>8000</v>
      </c>
      <c r="D48" s="49"/>
      <c r="E48" s="49"/>
      <c r="F48" s="33" t="s">
        <v>22</v>
      </c>
      <c r="G48" s="33"/>
      <c r="H48" s="48">
        <v>11500</v>
      </c>
      <c r="I48" s="49"/>
    </row>
    <row r="49" spans="1:9" ht="15">
      <c r="A49" s="46" t="s">
        <v>16</v>
      </c>
      <c r="B49" s="47"/>
      <c r="C49" s="48">
        <v>10440</v>
      </c>
      <c r="D49" s="49"/>
      <c r="E49" s="49"/>
      <c r="F49" s="33"/>
      <c r="G49" s="36">
        <v>10440</v>
      </c>
      <c r="H49" s="48">
        <v>0</v>
      </c>
      <c r="I49" s="49"/>
    </row>
    <row r="50" spans="1:9" ht="15">
      <c r="A50" s="46" t="s">
        <v>17</v>
      </c>
      <c r="B50" s="47"/>
      <c r="C50" s="48">
        <v>4500</v>
      </c>
      <c r="D50" s="49"/>
      <c r="E50" s="49"/>
      <c r="F50" s="33" t="s">
        <v>21</v>
      </c>
      <c r="G50" s="33"/>
      <c r="H50" s="48">
        <v>6000</v>
      </c>
      <c r="I50" s="49"/>
    </row>
    <row r="51" spans="1:9" ht="15">
      <c r="A51" s="46" t="s">
        <v>18</v>
      </c>
      <c r="B51" s="47"/>
      <c r="C51" s="48">
        <v>1749.07</v>
      </c>
      <c r="D51" s="49"/>
      <c r="E51" s="49"/>
      <c r="F51" s="33"/>
      <c r="G51" s="33"/>
      <c r="H51" s="48">
        <v>1749.07</v>
      </c>
      <c r="I51" s="49"/>
    </row>
    <row r="52" spans="1:9" ht="15">
      <c r="A52" s="42" t="s">
        <v>19</v>
      </c>
      <c r="B52" s="43"/>
      <c r="C52" s="44">
        <f>SUM(C47:C51)</f>
        <v>34689.07</v>
      </c>
      <c r="D52" s="45"/>
      <c r="E52" s="45"/>
      <c r="F52" s="37"/>
      <c r="G52" s="37"/>
      <c r="H52" s="44">
        <f>SUM(H47:H51)</f>
        <v>34769.07</v>
      </c>
      <c r="I52" s="45"/>
    </row>
    <row r="54" ht="15.75"/>
    <row r="55" ht="15.75"/>
    <row r="56" ht="15.75">
      <c r="C56" s="9" t="s">
        <v>6</v>
      </c>
    </row>
    <row r="57" ht="15">
      <c r="C57" s="9" t="s">
        <v>7</v>
      </c>
    </row>
    <row r="60" ht="15">
      <c r="C60" s="9" t="s">
        <v>23</v>
      </c>
    </row>
  </sheetData>
  <sheetProtection/>
  <mergeCells count="48">
    <mergeCell ref="C8:H8"/>
    <mergeCell ref="C9:H9"/>
    <mergeCell ref="C17:H17"/>
    <mergeCell ref="C18:H18"/>
    <mergeCell ref="C19:H19"/>
    <mergeCell ref="C10:H10"/>
    <mergeCell ref="C16:H16"/>
    <mergeCell ref="H46:I46"/>
    <mergeCell ref="C1:I1"/>
    <mergeCell ref="C5:H5"/>
    <mergeCell ref="C6:H6"/>
    <mergeCell ref="C7:H7"/>
    <mergeCell ref="C24:H24"/>
    <mergeCell ref="C27:H27"/>
    <mergeCell ref="C28:H28"/>
    <mergeCell ref="A47:B47"/>
    <mergeCell ref="C47:E47"/>
    <mergeCell ref="H47:I47"/>
    <mergeCell ref="A45:I45"/>
    <mergeCell ref="C32:H32"/>
    <mergeCell ref="C33:H33"/>
    <mergeCell ref="C34:H34"/>
    <mergeCell ref="A46:B46"/>
    <mergeCell ref="C46:E46"/>
    <mergeCell ref="A48:B48"/>
    <mergeCell ref="C48:E48"/>
    <mergeCell ref="H48:I48"/>
    <mergeCell ref="A49:B49"/>
    <mergeCell ref="C49:E49"/>
    <mergeCell ref="H49:I49"/>
    <mergeCell ref="A52:B52"/>
    <mergeCell ref="C52:E52"/>
    <mergeCell ref="H52:I52"/>
    <mergeCell ref="A50:B50"/>
    <mergeCell ref="C50:E50"/>
    <mergeCell ref="H50:I50"/>
    <mergeCell ref="A51:B51"/>
    <mergeCell ref="C51:E51"/>
    <mergeCell ref="H51:I51"/>
    <mergeCell ref="C26:H26"/>
    <mergeCell ref="C20:H20"/>
    <mergeCell ref="C21:H21"/>
    <mergeCell ref="C22:H22"/>
    <mergeCell ref="C23:H23"/>
    <mergeCell ref="C29:H29"/>
    <mergeCell ref="C30:H30"/>
    <mergeCell ref="C31:H31"/>
    <mergeCell ref="C25:H2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2021-09-20T11:00:39Z</cp:lastPrinted>
  <dcterms:created xsi:type="dcterms:W3CDTF">2012-06-18T12:41:35Z</dcterms:created>
  <dcterms:modified xsi:type="dcterms:W3CDTF">2021-09-20T11:00:40Z</dcterms:modified>
  <cp:category/>
  <cp:version/>
  <cp:contentType/>
  <cp:contentStatus/>
</cp:coreProperties>
</file>